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ite\2020\"/>
    </mc:Choice>
  </mc:AlternateContent>
  <xr:revisionPtr revIDLastSave="0" documentId="13_ncr:1_{610D8FEB-54C0-45DF-88B7-425E147E86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NSULTA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3" i="5" l="1"/>
  <c r="K61" i="5"/>
  <c r="J73" i="5" l="1"/>
  <c r="J61" i="5"/>
  <c r="I73" i="5" l="1"/>
  <c r="I61" i="5"/>
  <c r="H73" i="5" l="1"/>
  <c r="G73" i="5" l="1"/>
  <c r="G61" i="5"/>
  <c r="F73" i="5" l="1"/>
  <c r="F61" i="5"/>
  <c r="E73" i="5" l="1"/>
  <c r="E61" i="5"/>
  <c r="D73" i="5" l="1"/>
  <c r="D61" i="5"/>
  <c r="C73" i="5" l="1"/>
  <c r="B73" i="5"/>
  <c r="C61" i="5" l="1"/>
  <c r="B61" i="5" l="1"/>
  <c r="B83" i="5" l="1"/>
  <c r="C83" i="5"/>
  <c r="D83" i="5"/>
  <c r="E83" i="5"/>
  <c r="L83" i="5" l="1"/>
  <c r="L73" i="5"/>
  <c r="K83" i="5" l="1"/>
  <c r="J83" i="5" l="1"/>
  <c r="I83" i="5" l="1"/>
  <c r="H83" i="5" l="1"/>
  <c r="G83" i="5" l="1"/>
  <c r="F83" i="5" l="1"/>
  <c r="M61" i="5" l="1"/>
  <c r="L61" i="5"/>
  <c r="H61" i="5"/>
</calcChain>
</file>

<file path=xl/sharedStrings.xml><?xml version="1.0" encoding="utf-8"?>
<sst xmlns="http://schemas.openxmlformats.org/spreadsheetml/2006/main" count="112" uniqueCount="69">
  <si>
    <t>META CONTRATUALIZADA</t>
  </si>
  <si>
    <t>CONSULTAS REALIZADAS</t>
  </si>
  <si>
    <t>TOTAL GERAL</t>
  </si>
  <si>
    <t>Enfermeiro</t>
  </si>
  <si>
    <t>Fisioterapeuta</t>
  </si>
  <si>
    <t>Fonoaudiólogo</t>
  </si>
  <si>
    <t>Nutricionista</t>
  </si>
  <si>
    <t>Psicólogo</t>
  </si>
  <si>
    <t>3 - ATENDIMENTO AMBULATORIAL 
PROCEDIMENTOS TERAPÊUTICOS</t>
  </si>
  <si>
    <t>4 - ATENDIMENTO AMBULATORIAL 
CONSULTAS MÉDICAS</t>
  </si>
  <si>
    <t>5 - ATENDIMENTO AMBULATORIAL 
CONSULTAS NÃO - MÉDICAS</t>
  </si>
  <si>
    <t>Acompanhamento Contrato de Gestão Hospital Municipal Universitário de Taubaté - 2020</t>
  </si>
  <si>
    <r>
      <rPr>
        <b/>
        <sz val="6.5"/>
        <rFont val="Times New Roman"/>
        <family val="1"/>
      </rPr>
      <t>Metas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x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Realizado</t>
    </r>
    <r>
      <rPr>
        <sz val="6.5"/>
        <rFont val="Times New Roman"/>
        <family val="1"/>
      </rPr>
      <t xml:space="preserve"> </t>
    </r>
  </si>
  <si>
    <t xml:space="preserve">ALERGIA/IMUNOLOGIA </t>
  </si>
  <si>
    <t xml:space="preserve">ANESTESIOLOGIA </t>
  </si>
  <si>
    <t>BUCO MAXILO FACIAL</t>
  </si>
  <si>
    <t>CARDIOLOGIA</t>
  </si>
  <si>
    <t>CARDIOLOGIA PEDIATRICA</t>
  </si>
  <si>
    <t>CIRURGIA PEDIÁTRICA</t>
  </si>
  <si>
    <t>CIRURGIA TORACICA</t>
  </si>
  <si>
    <t>DERMATOLOGIA</t>
  </si>
  <si>
    <t>DERMATOLOGIA PEDIATRICA</t>
  </si>
  <si>
    <t>ENDOCRINOLOGIA</t>
  </si>
  <si>
    <t>GASTROENTERELOGIA</t>
  </si>
  <si>
    <t>GASTROENTERELOGIA PEDIATRICA</t>
  </si>
  <si>
    <t>GERIATRIA</t>
  </si>
  <si>
    <t>GINECOLOGIA CIRURGICA</t>
  </si>
  <si>
    <t>GINECOLOGIA/GAVIS</t>
  </si>
  <si>
    <t>GINECOLOGIA - INFERTILIDADE</t>
  </si>
  <si>
    <t>GINECOLOGIA - LAQUEADURA (PLANEJAMENTO FAMILIAR)</t>
  </si>
  <si>
    <t>HEMATOLOGIA</t>
  </si>
  <si>
    <t>HEMATOLOGIA PEDIATRICA</t>
  </si>
  <si>
    <t>INFECTOLOGIA</t>
  </si>
  <si>
    <t xml:space="preserve"> INFECTOLOGIA PEDIATRICA</t>
  </si>
  <si>
    <t>MASTOLOGIA</t>
  </si>
  <si>
    <t>NEFROLOGIA</t>
  </si>
  <si>
    <t>NEFROLOGIA PEDIATRICA</t>
  </si>
  <si>
    <t>NEUROLOGIA</t>
  </si>
  <si>
    <t>NEUROLOGIA PEDIATRICA</t>
  </si>
  <si>
    <t>OFTAMOLOGIA CATARATA</t>
  </si>
  <si>
    <t>OFTAMOLOGIA PLÁSTICA OCULAR</t>
  </si>
  <si>
    <t>OFTAMOLOGIA TRIAGEM</t>
  </si>
  <si>
    <t>ORTOPEDIA TRIAGEM</t>
  </si>
  <si>
    <t>ORTOPEDIA COLUNA</t>
  </si>
  <si>
    <t>ORTOPEDIA OMBRO</t>
  </si>
  <si>
    <t>ORTOPEDIA PÉ</t>
  </si>
  <si>
    <t>ORTOPEDIA INFANTIL PÉ</t>
  </si>
  <si>
    <t>ORTOPEDIA INFANTIL</t>
  </si>
  <si>
    <t>ORTOPEDIA JOELHO</t>
  </si>
  <si>
    <t>ORTOPEDIA QUADRIL</t>
  </si>
  <si>
    <t>ORTOPEDIA FIXADOR</t>
  </si>
  <si>
    <t>ORTOPEDIA MÃO</t>
  </si>
  <si>
    <t>ORTOPEDIA TRAUMA</t>
  </si>
  <si>
    <t>OTORRINORALINGOLOGIA PROGRAMA SAÚDE AUDITIVA</t>
  </si>
  <si>
    <t>OTORRINORALINGOLOGIA CLÍNICO</t>
  </si>
  <si>
    <t>PEDIATRIA</t>
  </si>
  <si>
    <t>PNEUMOLOGIA</t>
  </si>
  <si>
    <t>PNEUMOLOGIA PEDIÁTRICA</t>
  </si>
  <si>
    <t>PROCTOLOGIA</t>
  </si>
  <si>
    <t>PSIQUIATRIA</t>
  </si>
  <si>
    <t>PSIQUIATRIA PEDIÁTRICA</t>
  </si>
  <si>
    <t>REMAUTOLOGIA</t>
  </si>
  <si>
    <t>UROGINECOLOGIA</t>
  </si>
  <si>
    <t>UROLOGIA PEDIATRICA</t>
  </si>
  <si>
    <t xml:space="preserve"> UROLOGIA</t>
  </si>
  <si>
    <t>ORTOPEDIA</t>
  </si>
  <si>
    <t>Buco Maxilo Facial</t>
  </si>
  <si>
    <t>GINECOLOGIA ALTO RISCO</t>
  </si>
  <si>
    <t>CIRURGIA VASCULAR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</si>
</sst>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6.5"/>
      <name val="Times New Roman"/>
      <family val="1"/>
    </font>
    <font>
      <b/>
      <sz val="6.5"/>
      <name val="Times New Roman"/>
      <family val="1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929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 applyFill="1" applyBorder="1" applyAlignment="1">
      <alignment horizontal="left" vertical="top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>
      <alignment horizontal="center" vertical="top" shrinkToFit="1"/>
    </xf>
    <xf numFmtId="1" fontId="4" fillId="4" borderId="2" xfId="0" applyNumberFormat="1" applyFont="1" applyFill="1" applyBorder="1" applyAlignment="1">
      <alignment horizontal="center" vertical="top" shrinkToFit="1"/>
    </xf>
    <xf numFmtId="3" fontId="4" fillId="4" borderId="2" xfId="0" applyNumberFormat="1" applyFont="1" applyFill="1" applyBorder="1" applyAlignment="1">
      <alignment horizontal="center" vertical="top" shrinkToFit="1"/>
    </xf>
    <xf numFmtId="1" fontId="4" fillId="4" borderId="3" xfId="0" applyNumberFormat="1" applyFont="1" applyFill="1" applyBorder="1" applyAlignment="1">
      <alignment horizontal="center" vertical="top" shrinkToFit="1"/>
    </xf>
    <xf numFmtId="1" fontId="4" fillId="4" borderId="5" xfId="0" applyNumberFormat="1" applyFont="1" applyFill="1" applyBorder="1" applyAlignment="1">
      <alignment horizontal="center" vertical="top" shrinkToFit="1"/>
    </xf>
    <xf numFmtId="1" fontId="4" fillId="4" borderId="8" xfId="0" applyNumberFormat="1" applyFont="1" applyFill="1" applyBorder="1" applyAlignment="1">
      <alignment vertical="center" shrinkToFit="1"/>
    </xf>
    <xf numFmtId="1" fontId="4" fillId="4" borderId="4" xfId="0" applyNumberFormat="1" applyFont="1" applyFill="1" applyBorder="1" applyAlignment="1">
      <alignment horizontal="center" vertical="top" shrinkToFit="1"/>
    </xf>
    <xf numFmtId="1" fontId="4" fillId="4" borderId="7" xfId="0" applyNumberFormat="1" applyFont="1" applyFill="1" applyBorder="1" applyAlignment="1">
      <alignment horizontal="center" vertical="top" shrinkToFit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1" fontId="5" fillId="4" borderId="8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shrinkToFit="1"/>
    </xf>
    <xf numFmtId="17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vertical="top" wrapText="1"/>
    </xf>
    <xf numFmtId="1" fontId="4" fillId="4" borderId="8" xfId="0" applyNumberFormat="1" applyFont="1" applyFill="1" applyBorder="1" applyAlignment="1">
      <alignment horizontal="center" vertical="top" shrinkToFit="1"/>
    </xf>
    <xf numFmtId="0" fontId="3" fillId="0" borderId="16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vertical="top" wrapText="1"/>
    </xf>
    <xf numFmtId="1" fontId="4" fillId="4" borderId="18" xfId="0" applyNumberFormat="1" applyFont="1" applyFill="1" applyBorder="1" applyAlignment="1">
      <alignment horizontal="center" vertical="top" shrinkToFit="1"/>
    </xf>
    <xf numFmtId="0" fontId="4" fillId="0" borderId="19" xfId="0" applyFont="1" applyFill="1" applyBorder="1" applyAlignment="1">
      <alignment horizontal="left" vertical="top" wrapText="1"/>
    </xf>
    <xf numFmtId="1" fontId="4" fillId="4" borderId="20" xfId="0" applyNumberFormat="1" applyFont="1" applyFill="1" applyBorder="1" applyAlignment="1">
      <alignment horizontal="center" vertical="top" shrinkToFit="1"/>
    </xf>
    <xf numFmtId="3" fontId="4" fillId="4" borderId="20" xfId="0" applyNumberFormat="1" applyFont="1" applyFill="1" applyBorder="1" applyAlignment="1">
      <alignment horizontal="center" vertical="top" shrinkToFit="1"/>
    </xf>
    <xf numFmtId="1" fontId="4" fillId="4" borderId="21" xfId="0" applyNumberFormat="1" applyFont="1" applyFill="1" applyBorder="1" applyAlignment="1">
      <alignment horizontal="center" vertical="top" shrinkToFit="1"/>
    </xf>
    <xf numFmtId="0" fontId="4" fillId="0" borderId="2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1" fontId="4" fillId="4" borderId="4" xfId="0" applyNumberFormat="1" applyFont="1" applyFill="1" applyBorder="1" applyAlignment="1">
      <alignment horizontal="center" vertical="center" shrinkToFit="1"/>
    </xf>
    <xf numFmtId="3" fontId="4" fillId="4" borderId="1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center" vertical="center" shrinkToFit="1"/>
    </xf>
    <xf numFmtId="1" fontId="4" fillId="4" borderId="8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138546</xdr:colOff>
      <xdr:row>0</xdr:row>
      <xdr:rowOff>72304</xdr:rowOff>
    </xdr:from>
    <xdr:to>
      <xdr:col>12</xdr:col>
      <xdr:colOff>666559</xdr:colOff>
      <xdr:row>0</xdr:row>
      <xdr:rowOff>588140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6432" y="72304"/>
          <a:ext cx="528013" cy="515836"/>
        </a:xfrm>
        <a:prstGeom prst="rect">
          <a:avLst/>
        </a:prstGeom>
      </xdr:spPr>
    </xdr:pic>
    <xdr:clientData/>
  </xdr:twoCellAnchor>
  <xdr:twoCellAnchor>
    <xdr:from>
      <xdr:col>0</xdr:col>
      <xdr:colOff>31752</xdr:colOff>
      <xdr:row>0</xdr:row>
      <xdr:rowOff>23814</xdr:rowOff>
    </xdr:from>
    <xdr:to>
      <xdr:col>0</xdr:col>
      <xdr:colOff>817384</xdr:colOff>
      <xdr:row>0</xdr:row>
      <xdr:rowOff>611188</xdr:rowOff>
    </xdr:to>
    <xdr:pic>
      <xdr:nvPicPr>
        <xdr:cNvPr id="3" name="Imagem 3" descr="EFC6306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23814"/>
          <a:ext cx="785632" cy="58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4"/>
  <sheetViews>
    <sheetView showGridLines="0" tabSelected="1" zoomScale="120" zoomScaleNormal="120" zoomScaleSheetLayoutView="110" workbookViewId="0">
      <pane xSplit="1" topLeftCell="K1" activePane="topRight" state="frozen"/>
      <selection pane="topRight" activeCell="K83" sqref="K83"/>
    </sheetView>
  </sheetViews>
  <sheetFormatPr defaultRowHeight="12.75" x14ac:dyDescent="0.2"/>
  <cols>
    <col min="1" max="1" width="34.1640625" customWidth="1"/>
    <col min="2" max="13" width="12.1640625" customWidth="1"/>
  </cols>
  <sheetData>
    <row r="1" spans="1:13" ht="50.25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12.75" customHeight="1" x14ac:dyDescent="0.2">
      <c r="A2" s="47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2.75" customHeight="1" x14ac:dyDescent="0.2">
      <c r="A3" s="50" t="s">
        <v>12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x14ac:dyDescent="0.2">
      <c r="A4" s="24"/>
      <c r="B4" s="16">
        <v>43831</v>
      </c>
      <c r="C4" s="16">
        <v>43862</v>
      </c>
      <c r="D4" s="16">
        <v>43891</v>
      </c>
      <c r="E4" s="16">
        <v>43922</v>
      </c>
      <c r="F4" s="16">
        <v>43952</v>
      </c>
      <c r="G4" s="16">
        <v>43983</v>
      </c>
      <c r="H4" s="16">
        <v>44013</v>
      </c>
      <c r="I4" s="16">
        <v>44044</v>
      </c>
      <c r="J4" s="16">
        <v>44075</v>
      </c>
      <c r="K4" s="16">
        <v>44105</v>
      </c>
      <c r="L4" s="16">
        <v>44136</v>
      </c>
      <c r="M4" s="16">
        <v>44166</v>
      </c>
    </row>
    <row r="5" spans="1:13" ht="53.1" customHeight="1" x14ac:dyDescent="0.2">
      <c r="A5" s="14" t="s">
        <v>9</v>
      </c>
      <c r="B5" s="39" t="s">
        <v>1</v>
      </c>
      <c r="C5" s="39" t="s">
        <v>1</v>
      </c>
      <c r="D5" s="39" t="s">
        <v>1</v>
      </c>
      <c r="E5" s="39" t="s">
        <v>1</v>
      </c>
      <c r="F5" s="14" t="s">
        <v>1</v>
      </c>
      <c r="G5" s="14" t="s">
        <v>1</v>
      </c>
      <c r="H5" s="14" t="s">
        <v>1</v>
      </c>
      <c r="I5" s="14" t="s">
        <v>1</v>
      </c>
      <c r="J5" s="14" t="s">
        <v>1</v>
      </c>
      <c r="K5" s="14" t="s">
        <v>1</v>
      </c>
      <c r="L5" s="14" t="s">
        <v>1</v>
      </c>
      <c r="M5" s="14" t="s">
        <v>1</v>
      </c>
    </row>
    <row r="6" spans="1:13" x14ac:dyDescent="0.2">
      <c r="A6" s="25" t="s">
        <v>13</v>
      </c>
      <c r="B6" s="12">
        <v>1</v>
      </c>
      <c r="C6" s="12">
        <v>30</v>
      </c>
      <c r="D6" s="33">
        <v>6</v>
      </c>
      <c r="E6" s="9">
        <v>0</v>
      </c>
      <c r="F6" s="12">
        <v>9</v>
      </c>
      <c r="G6" s="12">
        <v>0</v>
      </c>
      <c r="H6" s="33">
        <v>4</v>
      </c>
      <c r="I6" s="9">
        <v>11</v>
      </c>
      <c r="J6" s="10">
        <v>20</v>
      </c>
      <c r="K6" s="10">
        <v>27</v>
      </c>
      <c r="L6" s="10"/>
      <c r="M6" s="26"/>
    </row>
    <row r="7" spans="1:13" x14ac:dyDescent="0.2">
      <c r="A7" s="27" t="s">
        <v>14</v>
      </c>
      <c r="B7" s="1">
        <v>93</v>
      </c>
      <c r="C7" s="1">
        <v>88</v>
      </c>
      <c r="D7" s="15">
        <v>113</v>
      </c>
      <c r="E7" s="3">
        <v>0</v>
      </c>
      <c r="F7" s="1">
        <v>0</v>
      </c>
      <c r="G7" s="1">
        <v>0</v>
      </c>
      <c r="H7" s="15">
        <v>0</v>
      </c>
      <c r="I7" s="3">
        <v>0</v>
      </c>
      <c r="J7" s="4">
        <v>0</v>
      </c>
      <c r="K7" s="4">
        <v>65</v>
      </c>
      <c r="L7" s="4"/>
      <c r="M7" s="28"/>
    </row>
    <row r="8" spans="1:13" x14ac:dyDescent="0.2">
      <c r="A8" s="27" t="s">
        <v>15</v>
      </c>
      <c r="B8" s="1">
        <v>39</v>
      </c>
      <c r="C8" s="1">
        <v>43</v>
      </c>
      <c r="D8" s="15">
        <v>0</v>
      </c>
      <c r="E8" s="3">
        <v>0</v>
      </c>
      <c r="F8" s="1">
        <v>0</v>
      </c>
      <c r="G8" s="1">
        <v>0</v>
      </c>
      <c r="H8" s="15">
        <v>0</v>
      </c>
      <c r="I8" s="3">
        <v>0</v>
      </c>
      <c r="J8" s="4">
        <v>0</v>
      </c>
      <c r="K8" s="4">
        <v>0</v>
      </c>
      <c r="L8" s="4"/>
      <c r="M8" s="28"/>
    </row>
    <row r="9" spans="1:13" x14ac:dyDescent="0.2">
      <c r="A9" s="27" t="s">
        <v>16</v>
      </c>
      <c r="B9" s="1">
        <v>149</v>
      </c>
      <c r="C9" s="1">
        <v>157</v>
      </c>
      <c r="D9" s="15">
        <v>122</v>
      </c>
      <c r="E9" s="3">
        <v>28</v>
      </c>
      <c r="F9" s="1">
        <v>63</v>
      </c>
      <c r="G9" s="1">
        <v>147</v>
      </c>
      <c r="H9" s="15">
        <v>191</v>
      </c>
      <c r="I9" s="3">
        <v>190</v>
      </c>
      <c r="J9" s="4">
        <v>166</v>
      </c>
      <c r="K9" s="4">
        <v>193</v>
      </c>
      <c r="L9" s="4"/>
      <c r="M9" s="28"/>
    </row>
    <row r="10" spans="1:13" x14ac:dyDescent="0.2">
      <c r="A10" s="27" t="s">
        <v>17</v>
      </c>
      <c r="B10" s="1">
        <v>21</v>
      </c>
      <c r="C10" s="1">
        <v>30</v>
      </c>
      <c r="D10" s="15">
        <v>25</v>
      </c>
      <c r="E10" s="3">
        <v>3</v>
      </c>
      <c r="F10" s="1">
        <v>14</v>
      </c>
      <c r="G10" s="1">
        <v>25</v>
      </c>
      <c r="H10" s="15">
        <v>22</v>
      </c>
      <c r="I10" s="3">
        <v>32</v>
      </c>
      <c r="J10" s="4">
        <v>45</v>
      </c>
      <c r="K10" s="4">
        <v>27</v>
      </c>
      <c r="L10" s="4"/>
      <c r="M10" s="28"/>
    </row>
    <row r="11" spans="1:13" x14ac:dyDescent="0.2">
      <c r="A11" s="27" t="s">
        <v>18</v>
      </c>
      <c r="B11" s="1">
        <v>103</v>
      </c>
      <c r="C11" s="1">
        <v>92</v>
      </c>
      <c r="D11" s="15">
        <v>86</v>
      </c>
      <c r="E11" s="3">
        <v>1</v>
      </c>
      <c r="F11" s="1">
        <v>2</v>
      </c>
      <c r="G11" s="1">
        <v>35</v>
      </c>
      <c r="H11" s="15">
        <v>51</v>
      </c>
      <c r="I11" s="3">
        <v>47</v>
      </c>
      <c r="J11" s="4">
        <v>58</v>
      </c>
      <c r="K11" s="4">
        <v>53</v>
      </c>
      <c r="L11" s="4"/>
      <c r="M11" s="28"/>
    </row>
    <row r="12" spans="1:13" x14ac:dyDescent="0.2">
      <c r="A12" s="27" t="s">
        <v>19</v>
      </c>
      <c r="B12" s="1">
        <v>26</v>
      </c>
      <c r="C12" s="1">
        <v>27</v>
      </c>
      <c r="D12" s="15">
        <v>14</v>
      </c>
      <c r="E12" s="3">
        <v>5</v>
      </c>
      <c r="F12" s="1">
        <v>9</v>
      </c>
      <c r="G12" s="1">
        <v>14</v>
      </c>
      <c r="H12" s="15">
        <v>20</v>
      </c>
      <c r="I12" s="3">
        <v>15</v>
      </c>
      <c r="J12" s="4">
        <v>23</v>
      </c>
      <c r="K12" s="4">
        <v>27</v>
      </c>
      <c r="L12" s="4"/>
      <c r="M12" s="28"/>
    </row>
    <row r="13" spans="1:13" x14ac:dyDescent="0.2">
      <c r="A13" s="27" t="s">
        <v>68</v>
      </c>
      <c r="B13" s="1">
        <v>0</v>
      </c>
      <c r="C13" s="1">
        <v>0</v>
      </c>
      <c r="D13" s="15">
        <v>0</v>
      </c>
      <c r="E13" s="3">
        <v>0</v>
      </c>
      <c r="F13" s="1">
        <v>0</v>
      </c>
      <c r="G13" s="1">
        <v>0</v>
      </c>
      <c r="H13" s="15">
        <v>0</v>
      </c>
      <c r="I13" s="3">
        <v>0</v>
      </c>
      <c r="J13" s="4">
        <v>0</v>
      </c>
      <c r="K13" s="4">
        <v>80</v>
      </c>
      <c r="L13" s="4"/>
      <c r="M13" s="28"/>
    </row>
    <row r="14" spans="1:13" x14ac:dyDescent="0.2">
      <c r="A14" s="27" t="s">
        <v>20</v>
      </c>
      <c r="B14" s="1">
        <v>292</v>
      </c>
      <c r="C14" s="1">
        <v>426</v>
      </c>
      <c r="D14" s="15">
        <v>324</v>
      </c>
      <c r="E14" s="15">
        <v>56</v>
      </c>
      <c r="F14" s="1">
        <v>96</v>
      </c>
      <c r="G14" s="1">
        <v>163</v>
      </c>
      <c r="H14" s="15">
        <v>298</v>
      </c>
      <c r="I14" s="15">
        <v>254</v>
      </c>
      <c r="J14" s="4">
        <v>293</v>
      </c>
      <c r="K14" s="4">
        <v>340</v>
      </c>
      <c r="L14" s="4"/>
      <c r="M14" s="28"/>
    </row>
    <row r="15" spans="1:13" x14ac:dyDescent="0.2">
      <c r="A15" s="27" t="s">
        <v>21</v>
      </c>
      <c r="B15" s="1">
        <v>22</v>
      </c>
      <c r="C15" s="1">
        <v>39</v>
      </c>
      <c r="D15" s="15">
        <v>36</v>
      </c>
      <c r="E15" s="3">
        <v>3</v>
      </c>
      <c r="F15" s="1">
        <v>6</v>
      </c>
      <c r="G15" s="1">
        <v>36</v>
      </c>
      <c r="H15" s="15">
        <v>39</v>
      </c>
      <c r="I15" s="3">
        <v>39</v>
      </c>
      <c r="J15" s="4">
        <v>57</v>
      </c>
      <c r="K15" s="4">
        <v>52</v>
      </c>
      <c r="L15" s="4"/>
      <c r="M15" s="28"/>
    </row>
    <row r="16" spans="1:13" x14ac:dyDescent="0.2">
      <c r="A16" s="27" t="s">
        <v>22</v>
      </c>
      <c r="B16" s="1">
        <v>0</v>
      </c>
      <c r="C16" s="1">
        <v>69</v>
      </c>
      <c r="D16" s="15">
        <v>57</v>
      </c>
      <c r="E16" s="3">
        <v>0</v>
      </c>
      <c r="F16" s="1">
        <v>5</v>
      </c>
      <c r="G16" s="1">
        <v>44</v>
      </c>
      <c r="H16" s="15">
        <v>41</v>
      </c>
      <c r="I16" s="3">
        <v>49</v>
      </c>
      <c r="J16" s="4">
        <v>41</v>
      </c>
      <c r="K16" s="4">
        <v>56</v>
      </c>
      <c r="L16" s="4"/>
      <c r="M16" s="28"/>
    </row>
    <row r="17" spans="1:13" x14ac:dyDescent="0.2">
      <c r="A17" s="27" t="s">
        <v>23</v>
      </c>
      <c r="B17" s="1">
        <v>9</v>
      </c>
      <c r="C17" s="1">
        <v>14</v>
      </c>
      <c r="D17" s="15">
        <v>17</v>
      </c>
      <c r="E17" s="3">
        <v>3</v>
      </c>
      <c r="F17" s="1">
        <v>12</v>
      </c>
      <c r="G17" s="1">
        <v>17</v>
      </c>
      <c r="H17" s="15">
        <v>13</v>
      </c>
      <c r="I17" s="3">
        <v>21</v>
      </c>
      <c r="J17" s="4">
        <v>27</v>
      </c>
      <c r="K17" s="4">
        <v>38</v>
      </c>
      <c r="L17" s="4"/>
      <c r="M17" s="28"/>
    </row>
    <row r="18" spans="1:13" x14ac:dyDescent="0.2">
      <c r="A18" s="27" t="s">
        <v>24</v>
      </c>
      <c r="B18" s="1">
        <v>14</v>
      </c>
      <c r="C18" s="1">
        <v>0</v>
      </c>
      <c r="D18" s="15">
        <v>0</v>
      </c>
      <c r="E18" s="3">
        <v>0</v>
      </c>
      <c r="F18" s="1">
        <v>0</v>
      </c>
      <c r="G18" s="1">
        <v>0</v>
      </c>
      <c r="H18" s="15">
        <v>1</v>
      </c>
      <c r="I18" s="3">
        <v>12</v>
      </c>
      <c r="J18" s="4">
        <v>29</v>
      </c>
      <c r="K18" s="4">
        <v>23</v>
      </c>
      <c r="L18" s="4"/>
      <c r="M18" s="28"/>
    </row>
    <row r="19" spans="1:13" x14ac:dyDescent="0.2">
      <c r="A19" s="27" t="s">
        <v>25</v>
      </c>
      <c r="B19" s="1">
        <v>0</v>
      </c>
      <c r="C19" s="1">
        <v>29</v>
      </c>
      <c r="D19" s="15">
        <v>20</v>
      </c>
      <c r="E19" s="3">
        <v>0</v>
      </c>
      <c r="F19" s="1">
        <v>1</v>
      </c>
      <c r="G19" s="1">
        <v>20</v>
      </c>
      <c r="H19" s="15">
        <v>15</v>
      </c>
      <c r="I19" s="3">
        <v>19</v>
      </c>
      <c r="J19" s="4">
        <v>21</v>
      </c>
      <c r="K19" s="4">
        <v>29</v>
      </c>
      <c r="L19" s="4"/>
      <c r="M19" s="28"/>
    </row>
    <row r="20" spans="1:13" x14ac:dyDescent="0.2">
      <c r="A20" s="27" t="s">
        <v>26</v>
      </c>
      <c r="B20" s="1">
        <v>139</v>
      </c>
      <c r="C20" s="1">
        <v>80</v>
      </c>
      <c r="D20" s="15">
        <v>126</v>
      </c>
      <c r="E20" s="3">
        <v>25</v>
      </c>
      <c r="F20" s="1">
        <v>44</v>
      </c>
      <c r="G20" s="1">
        <v>117</v>
      </c>
      <c r="H20" s="15">
        <v>0</v>
      </c>
      <c r="I20" s="3">
        <v>88</v>
      </c>
      <c r="J20" s="4">
        <v>0</v>
      </c>
      <c r="K20" s="4">
        <v>110</v>
      </c>
      <c r="L20" s="4"/>
      <c r="M20" s="28"/>
    </row>
    <row r="21" spans="1:13" x14ac:dyDescent="0.2">
      <c r="A21" s="27" t="s">
        <v>27</v>
      </c>
      <c r="B21" s="1">
        <v>3</v>
      </c>
      <c r="C21" s="1">
        <v>2</v>
      </c>
      <c r="D21" s="15">
        <v>3</v>
      </c>
      <c r="E21" s="3">
        <v>0</v>
      </c>
      <c r="F21" s="1">
        <v>0</v>
      </c>
      <c r="G21" s="1">
        <v>0</v>
      </c>
      <c r="H21" s="15">
        <v>103</v>
      </c>
      <c r="I21" s="3">
        <v>0</v>
      </c>
      <c r="J21" s="4">
        <v>123</v>
      </c>
      <c r="K21" s="4">
        <v>0</v>
      </c>
      <c r="L21" s="4"/>
      <c r="M21" s="28"/>
    </row>
    <row r="22" spans="1:13" x14ac:dyDescent="0.2">
      <c r="A22" s="27" t="s">
        <v>67</v>
      </c>
      <c r="B22" s="1">
        <v>171</v>
      </c>
      <c r="C22" s="1">
        <v>158</v>
      </c>
      <c r="D22" s="15">
        <v>127</v>
      </c>
      <c r="E22" s="6">
        <v>140</v>
      </c>
      <c r="F22" s="1">
        <v>132</v>
      </c>
      <c r="G22" s="1">
        <v>100</v>
      </c>
      <c r="H22" s="15">
        <v>84</v>
      </c>
      <c r="I22" s="6">
        <v>103</v>
      </c>
      <c r="J22" s="4">
        <v>110</v>
      </c>
      <c r="K22" s="4">
        <v>141</v>
      </c>
      <c r="L22" s="4"/>
      <c r="M22" s="28"/>
    </row>
    <row r="23" spans="1:13" x14ac:dyDescent="0.2">
      <c r="A23" s="27" t="s">
        <v>28</v>
      </c>
      <c r="B23" s="1">
        <v>25</v>
      </c>
      <c r="C23" s="1">
        <v>11</v>
      </c>
      <c r="D23" s="35">
        <v>12</v>
      </c>
      <c r="E23" s="6">
        <v>0</v>
      </c>
      <c r="F23" s="1">
        <v>0</v>
      </c>
      <c r="G23" s="1">
        <v>0</v>
      </c>
      <c r="H23" s="35">
        <v>0</v>
      </c>
      <c r="I23" s="6">
        <v>0</v>
      </c>
      <c r="J23" s="7">
        <v>0</v>
      </c>
      <c r="K23" s="7">
        <v>0</v>
      </c>
      <c r="L23" s="7"/>
      <c r="M23" s="30"/>
    </row>
    <row r="24" spans="1:13" ht="22.5" x14ac:dyDescent="0.2">
      <c r="A24" s="31" t="s">
        <v>29</v>
      </c>
      <c r="B24" s="1">
        <v>76</v>
      </c>
      <c r="C24" s="1">
        <v>63</v>
      </c>
      <c r="D24" s="36">
        <v>27</v>
      </c>
      <c r="E24" s="6">
        <v>18</v>
      </c>
      <c r="F24" s="1">
        <v>22</v>
      </c>
      <c r="G24" s="1">
        <v>40</v>
      </c>
      <c r="H24" s="36">
        <v>46</v>
      </c>
      <c r="I24" s="6">
        <v>27</v>
      </c>
      <c r="J24" s="4">
        <v>37</v>
      </c>
      <c r="K24" s="36">
        <v>50</v>
      </c>
      <c r="L24" s="36"/>
      <c r="M24" s="8"/>
    </row>
    <row r="25" spans="1:13" x14ac:dyDescent="0.2">
      <c r="A25" s="31" t="s">
        <v>30</v>
      </c>
      <c r="B25" s="1">
        <v>83</v>
      </c>
      <c r="C25" s="1">
        <v>90</v>
      </c>
      <c r="D25" s="36">
        <v>111</v>
      </c>
      <c r="E25" s="6">
        <v>22</v>
      </c>
      <c r="F25" s="1">
        <v>13</v>
      </c>
      <c r="G25" s="1">
        <v>40</v>
      </c>
      <c r="H25" s="36">
        <v>58</v>
      </c>
      <c r="I25" s="6">
        <v>68</v>
      </c>
      <c r="J25" s="7">
        <v>60</v>
      </c>
      <c r="K25" s="36">
        <v>92</v>
      </c>
      <c r="L25" s="36"/>
      <c r="M25" s="8"/>
    </row>
    <row r="26" spans="1:13" x14ac:dyDescent="0.2">
      <c r="A26" s="27" t="s">
        <v>31</v>
      </c>
      <c r="B26" s="1">
        <v>1</v>
      </c>
      <c r="C26" s="1">
        <v>4</v>
      </c>
      <c r="D26" s="33">
        <v>1</v>
      </c>
      <c r="E26" s="6">
        <v>2</v>
      </c>
      <c r="F26" s="1">
        <v>3</v>
      </c>
      <c r="G26" s="1">
        <v>0</v>
      </c>
      <c r="H26" s="33">
        <v>3</v>
      </c>
      <c r="I26" s="6">
        <v>4</v>
      </c>
      <c r="J26" s="4">
        <v>3</v>
      </c>
      <c r="K26" s="10">
        <v>2</v>
      </c>
      <c r="L26" s="10"/>
      <c r="M26" s="26"/>
    </row>
    <row r="27" spans="1:13" x14ac:dyDescent="0.2">
      <c r="A27" s="27" t="s">
        <v>32</v>
      </c>
      <c r="B27" s="1">
        <v>24</v>
      </c>
      <c r="C27" s="1">
        <v>9</v>
      </c>
      <c r="D27" s="15">
        <v>17</v>
      </c>
      <c r="E27" s="6">
        <v>2</v>
      </c>
      <c r="F27" s="1">
        <v>3</v>
      </c>
      <c r="G27" s="1">
        <v>4</v>
      </c>
      <c r="H27" s="15">
        <v>3</v>
      </c>
      <c r="I27" s="6">
        <v>14</v>
      </c>
      <c r="J27" s="7">
        <v>15</v>
      </c>
      <c r="K27" s="4">
        <v>21</v>
      </c>
      <c r="L27" s="4"/>
      <c r="M27" s="28"/>
    </row>
    <row r="28" spans="1:13" x14ac:dyDescent="0.2">
      <c r="A28" s="27" t="s">
        <v>33</v>
      </c>
      <c r="B28" s="1">
        <v>32</v>
      </c>
      <c r="C28" s="1">
        <v>22</v>
      </c>
      <c r="D28" s="15">
        <v>22</v>
      </c>
      <c r="E28" s="6">
        <v>0</v>
      </c>
      <c r="F28" s="1">
        <v>0</v>
      </c>
      <c r="G28" s="1">
        <v>13</v>
      </c>
      <c r="H28" s="15">
        <v>14</v>
      </c>
      <c r="I28" s="6">
        <v>24</v>
      </c>
      <c r="J28" s="4">
        <v>11</v>
      </c>
      <c r="K28" s="4">
        <v>14</v>
      </c>
      <c r="L28" s="4"/>
      <c r="M28" s="28"/>
    </row>
    <row r="29" spans="1:13" x14ac:dyDescent="0.2">
      <c r="A29" s="27" t="s">
        <v>34</v>
      </c>
      <c r="B29" s="1">
        <v>9</v>
      </c>
      <c r="C29" s="1">
        <v>18</v>
      </c>
      <c r="D29" s="15">
        <v>16</v>
      </c>
      <c r="E29" s="6">
        <v>31</v>
      </c>
      <c r="F29" s="1">
        <v>35</v>
      </c>
      <c r="G29" s="1">
        <v>16</v>
      </c>
      <c r="H29" s="15">
        <v>20</v>
      </c>
      <c r="I29" s="6">
        <v>15</v>
      </c>
      <c r="J29" s="7">
        <v>10</v>
      </c>
      <c r="K29" s="4">
        <v>25</v>
      </c>
      <c r="L29" s="4"/>
      <c r="M29" s="28"/>
    </row>
    <row r="30" spans="1:13" x14ac:dyDescent="0.2">
      <c r="A30" s="27" t="s">
        <v>35</v>
      </c>
      <c r="B30" s="1">
        <v>27</v>
      </c>
      <c r="C30" s="1">
        <v>18</v>
      </c>
      <c r="D30" s="15">
        <v>8</v>
      </c>
      <c r="E30" s="6">
        <v>0</v>
      </c>
      <c r="F30" s="1">
        <v>3</v>
      </c>
      <c r="G30" s="1">
        <v>9</v>
      </c>
      <c r="H30" s="15">
        <v>14</v>
      </c>
      <c r="I30" s="6">
        <v>7</v>
      </c>
      <c r="J30" s="4">
        <v>16</v>
      </c>
      <c r="K30" s="4">
        <v>21</v>
      </c>
      <c r="L30" s="4"/>
      <c r="M30" s="28"/>
    </row>
    <row r="31" spans="1:13" x14ac:dyDescent="0.2">
      <c r="A31" s="27" t="s">
        <v>36</v>
      </c>
      <c r="B31" s="1">
        <v>0</v>
      </c>
      <c r="C31" s="1">
        <v>89</v>
      </c>
      <c r="D31" s="15">
        <v>54</v>
      </c>
      <c r="E31" s="6">
        <v>17</v>
      </c>
      <c r="F31" s="1">
        <v>24</v>
      </c>
      <c r="G31" s="1">
        <v>29</v>
      </c>
      <c r="H31" s="15">
        <v>45</v>
      </c>
      <c r="I31" s="6">
        <v>68</v>
      </c>
      <c r="J31" s="7">
        <v>59</v>
      </c>
      <c r="K31" s="4">
        <v>64</v>
      </c>
      <c r="L31" s="4"/>
      <c r="M31" s="28"/>
    </row>
    <row r="32" spans="1:13" x14ac:dyDescent="0.2">
      <c r="A32" s="27" t="s">
        <v>37</v>
      </c>
      <c r="B32" s="1">
        <v>11</v>
      </c>
      <c r="C32" s="1">
        <v>10</v>
      </c>
      <c r="D32" s="15">
        <v>10</v>
      </c>
      <c r="E32" s="6">
        <v>2</v>
      </c>
      <c r="F32" s="1">
        <v>6</v>
      </c>
      <c r="G32" s="1">
        <v>15</v>
      </c>
      <c r="H32" s="15">
        <v>10</v>
      </c>
      <c r="I32" s="6">
        <v>15</v>
      </c>
      <c r="J32" s="4">
        <v>16</v>
      </c>
      <c r="K32" s="4">
        <v>46</v>
      </c>
      <c r="L32" s="4"/>
      <c r="M32" s="28"/>
    </row>
    <row r="33" spans="1:13" x14ac:dyDescent="0.2">
      <c r="A33" s="27" t="s">
        <v>38</v>
      </c>
      <c r="B33" s="1">
        <v>27</v>
      </c>
      <c r="C33" s="1">
        <v>32</v>
      </c>
      <c r="D33" s="15">
        <v>25</v>
      </c>
      <c r="E33" s="6">
        <v>7</v>
      </c>
      <c r="F33" s="1">
        <v>9</v>
      </c>
      <c r="G33" s="1">
        <v>13</v>
      </c>
      <c r="H33" s="15">
        <v>19</v>
      </c>
      <c r="I33" s="6">
        <v>27</v>
      </c>
      <c r="J33" s="7">
        <v>19</v>
      </c>
      <c r="K33" s="4">
        <v>0</v>
      </c>
      <c r="L33" s="4"/>
      <c r="M33" s="28"/>
    </row>
    <row r="34" spans="1:13" x14ac:dyDescent="0.2">
      <c r="A34" s="27" t="s">
        <v>39</v>
      </c>
      <c r="B34" s="1">
        <v>45</v>
      </c>
      <c r="C34" s="1">
        <v>11</v>
      </c>
      <c r="D34" s="15">
        <v>26</v>
      </c>
      <c r="E34" s="6">
        <v>0</v>
      </c>
      <c r="F34" s="1">
        <v>0</v>
      </c>
      <c r="G34" s="1">
        <v>7</v>
      </c>
      <c r="H34" s="15">
        <v>37</v>
      </c>
      <c r="I34" s="6">
        <v>17</v>
      </c>
      <c r="J34" s="4">
        <v>31</v>
      </c>
      <c r="K34" s="4">
        <v>13</v>
      </c>
      <c r="L34" s="4"/>
      <c r="M34" s="28"/>
    </row>
    <row r="35" spans="1:13" x14ac:dyDescent="0.2">
      <c r="A35" s="27" t="s">
        <v>40</v>
      </c>
      <c r="B35" s="1">
        <v>45</v>
      </c>
      <c r="C35" s="1">
        <v>53</v>
      </c>
      <c r="D35" s="15">
        <v>56</v>
      </c>
      <c r="E35" s="6">
        <v>11</v>
      </c>
      <c r="F35" s="1">
        <v>9</v>
      </c>
      <c r="G35" s="1">
        <v>18</v>
      </c>
      <c r="H35" s="15">
        <v>15</v>
      </c>
      <c r="I35" s="6">
        <v>34</v>
      </c>
      <c r="J35" s="7">
        <v>8</v>
      </c>
      <c r="K35" s="4">
        <v>39</v>
      </c>
      <c r="L35" s="4"/>
      <c r="M35" s="28"/>
    </row>
    <row r="36" spans="1:13" x14ac:dyDescent="0.2">
      <c r="A36" s="27" t="s">
        <v>41</v>
      </c>
      <c r="B36" s="1">
        <v>75</v>
      </c>
      <c r="C36" s="1">
        <v>57</v>
      </c>
      <c r="D36" s="15">
        <v>47</v>
      </c>
      <c r="E36" s="6">
        <v>0</v>
      </c>
      <c r="F36" s="1">
        <v>0</v>
      </c>
      <c r="G36" s="1">
        <v>0</v>
      </c>
      <c r="H36" s="15">
        <v>0</v>
      </c>
      <c r="I36" s="6">
        <v>0</v>
      </c>
      <c r="J36" s="4">
        <v>0</v>
      </c>
      <c r="K36" s="4">
        <v>70</v>
      </c>
      <c r="L36" s="4"/>
      <c r="M36" s="28"/>
    </row>
    <row r="37" spans="1:13" x14ac:dyDescent="0.2">
      <c r="A37" s="27" t="s">
        <v>65</v>
      </c>
      <c r="B37" s="1">
        <v>35</v>
      </c>
      <c r="C37" s="1">
        <v>29</v>
      </c>
      <c r="D37" s="15">
        <v>26</v>
      </c>
      <c r="E37" s="6">
        <v>17</v>
      </c>
      <c r="F37" s="1">
        <v>11</v>
      </c>
      <c r="G37" s="1">
        <v>19</v>
      </c>
      <c r="H37" s="15">
        <v>61</v>
      </c>
      <c r="I37" s="6">
        <v>0</v>
      </c>
      <c r="J37" s="7">
        <v>0</v>
      </c>
      <c r="K37" s="4">
        <v>0</v>
      </c>
      <c r="L37" s="4"/>
      <c r="M37" s="28"/>
    </row>
    <row r="38" spans="1:13" x14ac:dyDescent="0.2">
      <c r="A38" s="27" t="s">
        <v>42</v>
      </c>
      <c r="B38" s="1">
        <v>53</v>
      </c>
      <c r="C38" s="1">
        <v>38</v>
      </c>
      <c r="D38" s="15">
        <v>33</v>
      </c>
      <c r="E38" s="6">
        <v>0</v>
      </c>
      <c r="F38" s="1">
        <v>1</v>
      </c>
      <c r="G38" s="1">
        <v>22</v>
      </c>
      <c r="H38" s="15">
        <v>66</v>
      </c>
      <c r="I38" s="6">
        <v>60</v>
      </c>
      <c r="J38" s="4">
        <v>54</v>
      </c>
      <c r="K38" s="4">
        <v>0</v>
      </c>
      <c r="L38" s="4"/>
      <c r="M38" s="28"/>
    </row>
    <row r="39" spans="1:13" x14ac:dyDescent="0.2">
      <c r="A39" s="27" t="s">
        <v>43</v>
      </c>
      <c r="B39" s="1">
        <v>124</v>
      </c>
      <c r="C39" s="1">
        <v>91</v>
      </c>
      <c r="D39" s="15">
        <v>105</v>
      </c>
      <c r="E39" s="6">
        <v>0</v>
      </c>
      <c r="F39" s="1">
        <v>9</v>
      </c>
      <c r="G39" s="1">
        <v>69</v>
      </c>
      <c r="H39" s="15">
        <v>117</v>
      </c>
      <c r="I39" s="6">
        <v>79</v>
      </c>
      <c r="J39" s="7">
        <v>114</v>
      </c>
      <c r="K39" s="4">
        <v>77</v>
      </c>
      <c r="L39" s="4"/>
      <c r="M39" s="28"/>
    </row>
    <row r="40" spans="1:13" x14ac:dyDescent="0.2">
      <c r="A40" s="27" t="s">
        <v>44</v>
      </c>
      <c r="B40" s="1">
        <v>166</v>
      </c>
      <c r="C40" s="1">
        <v>183</v>
      </c>
      <c r="D40" s="15">
        <v>115</v>
      </c>
      <c r="E40" s="6">
        <v>38</v>
      </c>
      <c r="F40" s="1">
        <v>48</v>
      </c>
      <c r="G40" s="1">
        <v>55</v>
      </c>
      <c r="H40" s="15">
        <v>39</v>
      </c>
      <c r="I40" s="6">
        <v>80</v>
      </c>
      <c r="J40" s="4">
        <v>88</v>
      </c>
      <c r="K40" s="4">
        <v>116</v>
      </c>
      <c r="L40" s="4"/>
      <c r="M40" s="28"/>
    </row>
    <row r="41" spans="1:13" x14ac:dyDescent="0.2">
      <c r="A41" s="27" t="s">
        <v>45</v>
      </c>
      <c r="B41" s="1">
        <v>161</v>
      </c>
      <c r="C41" s="1">
        <v>152</v>
      </c>
      <c r="D41" s="15">
        <v>124</v>
      </c>
      <c r="E41" s="6">
        <v>45</v>
      </c>
      <c r="F41" s="1">
        <v>49</v>
      </c>
      <c r="G41" s="1">
        <v>68</v>
      </c>
      <c r="H41" s="15">
        <v>86</v>
      </c>
      <c r="I41" s="6">
        <v>72</v>
      </c>
      <c r="J41" s="7">
        <v>45</v>
      </c>
      <c r="K41" s="4">
        <v>76</v>
      </c>
      <c r="L41" s="4"/>
      <c r="M41" s="28"/>
    </row>
    <row r="42" spans="1:13" x14ac:dyDescent="0.2">
      <c r="A42" s="27" t="s">
        <v>46</v>
      </c>
      <c r="B42" s="1">
        <v>58</v>
      </c>
      <c r="C42" s="1">
        <v>42</v>
      </c>
      <c r="D42" s="15">
        <v>56</v>
      </c>
      <c r="E42" s="6">
        <v>37</v>
      </c>
      <c r="F42" s="1">
        <v>29</v>
      </c>
      <c r="G42" s="1">
        <v>28</v>
      </c>
      <c r="H42" s="15">
        <v>0</v>
      </c>
      <c r="I42" s="6">
        <v>35</v>
      </c>
      <c r="J42" s="4">
        <v>72</v>
      </c>
      <c r="K42" s="4">
        <v>43</v>
      </c>
      <c r="L42" s="4"/>
      <c r="M42" s="28"/>
    </row>
    <row r="43" spans="1:13" x14ac:dyDescent="0.2">
      <c r="A43" s="27" t="s">
        <v>47</v>
      </c>
      <c r="B43" s="1">
        <v>181</v>
      </c>
      <c r="C43" s="1">
        <v>106</v>
      </c>
      <c r="D43" s="34">
        <v>112</v>
      </c>
      <c r="E43" s="6">
        <v>34</v>
      </c>
      <c r="F43" s="1">
        <v>45</v>
      </c>
      <c r="G43" s="1">
        <v>68</v>
      </c>
      <c r="H43" s="34">
        <v>70</v>
      </c>
      <c r="I43" s="6">
        <v>81</v>
      </c>
      <c r="J43" s="7">
        <v>128</v>
      </c>
      <c r="K43" s="5">
        <v>133</v>
      </c>
      <c r="L43" s="5"/>
      <c r="M43" s="29"/>
    </row>
    <row r="44" spans="1:13" x14ac:dyDescent="0.2">
      <c r="A44" s="27" t="s">
        <v>48</v>
      </c>
      <c r="B44" s="1">
        <v>206</v>
      </c>
      <c r="C44" s="1">
        <v>218</v>
      </c>
      <c r="D44" s="15">
        <v>126</v>
      </c>
      <c r="E44" s="6">
        <v>12</v>
      </c>
      <c r="F44" s="1">
        <v>18</v>
      </c>
      <c r="G44" s="1">
        <v>41</v>
      </c>
      <c r="H44" s="15">
        <v>96</v>
      </c>
      <c r="I44" s="6">
        <v>86</v>
      </c>
      <c r="J44" s="4">
        <v>97</v>
      </c>
      <c r="K44" s="4">
        <v>99</v>
      </c>
      <c r="L44" s="4"/>
      <c r="M44" s="28"/>
    </row>
    <row r="45" spans="1:13" x14ac:dyDescent="0.2">
      <c r="A45" s="27" t="s">
        <v>49</v>
      </c>
      <c r="B45" s="11">
        <v>193</v>
      </c>
      <c r="C45" s="2">
        <v>176</v>
      </c>
      <c r="D45" s="35">
        <v>122</v>
      </c>
      <c r="E45" s="6">
        <v>32</v>
      </c>
      <c r="F45" s="11">
        <v>42</v>
      </c>
      <c r="G45" s="2">
        <v>40</v>
      </c>
      <c r="H45" s="35">
        <v>69</v>
      </c>
      <c r="I45" s="6">
        <v>76</v>
      </c>
      <c r="J45" s="7">
        <v>79</v>
      </c>
      <c r="K45" s="7">
        <v>116</v>
      </c>
      <c r="L45" s="7"/>
      <c r="M45" s="30"/>
    </row>
    <row r="46" spans="1:13" x14ac:dyDescent="0.2">
      <c r="A46" s="31" t="s">
        <v>50</v>
      </c>
      <c r="B46" s="1">
        <v>37</v>
      </c>
      <c r="C46" s="1">
        <v>25</v>
      </c>
      <c r="D46" s="36">
        <v>40</v>
      </c>
      <c r="E46" s="6">
        <v>9</v>
      </c>
      <c r="F46" s="1">
        <v>5</v>
      </c>
      <c r="G46" s="1">
        <v>13</v>
      </c>
      <c r="H46" s="36">
        <v>4</v>
      </c>
      <c r="I46" s="6">
        <v>7</v>
      </c>
      <c r="J46" s="4">
        <v>13</v>
      </c>
      <c r="K46" s="36">
        <v>15</v>
      </c>
      <c r="L46" s="36"/>
      <c r="M46" s="8"/>
    </row>
    <row r="47" spans="1:13" x14ac:dyDescent="0.2">
      <c r="A47" s="31" t="s">
        <v>51</v>
      </c>
      <c r="B47" s="1">
        <v>155</v>
      </c>
      <c r="C47" s="1">
        <v>139</v>
      </c>
      <c r="D47" s="36">
        <v>138</v>
      </c>
      <c r="E47" s="6">
        <v>19</v>
      </c>
      <c r="F47" s="1">
        <v>55</v>
      </c>
      <c r="G47" s="1">
        <v>109</v>
      </c>
      <c r="H47" s="36">
        <v>96</v>
      </c>
      <c r="I47" s="6">
        <v>144</v>
      </c>
      <c r="J47" s="7">
        <v>104</v>
      </c>
      <c r="K47" s="36">
        <v>118</v>
      </c>
      <c r="L47" s="36"/>
      <c r="M47" s="8"/>
    </row>
    <row r="48" spans="1:13" x14ac:dyDescent="0.2">
      <c r="A48" s="27" t="s">
        <v>52</v>
      </c>
      <c r="B48" s="12">
        <v>123</v>
      </c>
      <c r="C48" s="1">
        <v>107</v>
      </c>
      <c r="D48" s="33">
        <v>128</v>
      </c>
      <c r="E48" s="6">
        <v>64</v>
      </c>
      <c r="F48" s="12">
        <v>75</v>
      </c>
      <c r="G48" s="1">
        <v>95</v>
      </c>
      <c r="H48" s="33">
        <v>96</v>
      </c>
      <c r="I48" s="6">
        <v>89</v>
      </c>
      <c r="J48" s="4">
        <v>110</v>
      </c>
      <c r="K48" s="10">
        <v>79</v>
      </c>
      <c r="L48" s="10"/>
      <c r="M48" s="26"/>
    </row>
    <row r="49" spans="1:13" ht="22.5" x14ac:dyDescent="0.2">
      <c r="A49" s="27" t="s">
        <v>53</v>
      </c>
      <c r="B49" s="1">
        <v>83</v>
      </c>
      <c r="C49" s="1">
        <v>101</v>
      </c>
      <c r="D49" s="15">
        <v>78</v>
      </c>
      <c r="E49" s="6">
        <v>1</v>
      </c>
      <c r="F49" s="1">
        <v>0</v>
      </c>
      <c r="G49" s="1">
        <v>69</v>
      </c>
      <c r="H49" s="15">
        <v>78</v>
      </c>
      <c r="I49" s="6">
        <v>97</v>
      </c>
      <c r="J49" s="7">
        <v>94</v>
      </c>
      <c r="K49" s="4">
        <v>93</v>
      </c>
      <c r="L49" s="4"/>
      <c r="M49" s="28"/>
    </row>
    <row r="50" spans="1:13" x14ac:dyDescent="0.2">
      <c r="A50" s="27" t="s">
        <v>54</v>
      </c>
      <c r="B50" s="1">
        <v>199</v>
      </c>
      <c r="C50" s="1">
        <v>212</v>
      </c>
      <c r="D50" s="15">
        <v>159</v>
      </c>
      <c r="E50" s="6">
        <v>2</v>
      </c>
      <c r="F50" s="1">
        <v>7</v>
      </c>
      <c r="G50" s="1">
        <v>131</v>
      </c>
      <c r="H50" s="15">
        <v>227</v>
      </c>
      <c r="I50" s="6">
        <v>153</v>
      </c>
      <c r="J50" s="4">
        <v>203</v>
      </c>
      <c r="K50" s="4">
        <v>217</v>
      </c>
      <c r="L50" s="4"/>
      <c r="M50" s="28"/>
    </row>
    <row r="51" spans="1:13" x14ac:dyDescent="0.2">
      <c r="A51" s="27" t="s">
        <v>55</v>
      </c>
      <c r="B51" s="1">
        <v>59</v>
      </c>
      <c r="C51" s="1">
        <v>97</v>
      </c>
      <c r="D51" s="15">
        <v>93</v>
      </c>
      <c r="E51" s="6">
        <v>5</v>
      </c>
      <c r="F51" s="1">
        <v>16</v>
      </c>
      <c r="G51" s="1">
        <v>49</v>
      </c>
      <c r="H51" s="15">
        <v>67</v>
      </c>
      <c r="I51" s="6">
        <v>87</v>
      </c>
      <c r="J51" s="7">
        <v>111</v>
      </c>
      <c r="K51" s="4">
        <v>64</v>
      </c>
      <c r="L51" s="4"/>
      <c r="M51" s="28"/>
    </row>
    <row r="52" spans="1:13" x14ac:dyDescent="0.2">
      <c r="A52" s="27" t="s">
        <v>56</v>
      </c>
      <c r="B52" s="1">
        <v>122</v>
      </c>
      <c r="C52" s="1">
        <v>117</v>
      </c>
      <c r="D52" s="15">
        <v>82</v>
      </c>
      <c r="E52" s="6">
        <v>0</v>
      </c>
      <c r="F52" s="1">
        <v>6</v>
      </c>
      <c r="G52" s="1">
        <v>90</v>
      </c>
      <c r="H52" s="15">
        <v>72</v>
      </c>
      <c r="I52" s="6">
        <v>115</v>
      </c>
      <c r="J52" s="4">
        <v>88</v>
      </c>
      <c r="K52" s="4">
        <v>86</v>
      </c>
      <c r="L52" s="4"/>
      <c r="M52" s="28"/>
    </row>
    <row r="53" spans="1:13" x14ac:dyDescent="0.2">
      <c r="A53" s="27" t="s">
        <v>57</v>
      </c>
      <c r="B53" s="1">
        <v>31</v>
      </c>
      <c r="C53" s="1">
        <v>27</v>
      </c>
      <c r="D53" s="15">
        <v>47</v>
      </c>
      <c r="E53" s="6">
        <v>0</v>
      </c>
      <c r="F53" s="1">
        <v>1</v>
      </c>
      <c r="G53" s="1">
        <v>11</v>
      </c>
      <c r="H53" s="15">
        <v>10</v>
      </c>
      <c r="I53" s="6">
        <v>11</v>
      </c>
      <c r="J53" s="7">
        <v>21</v>
      </c>
      <c r="K53" s="4">
        <v>8</v>
      </c>
      <c r="L53" s="4"/>
      <c r="M53" s="28"/>
    </row>
    <row r="54" spans="1:13" x14ac:dyDescent="0.2">
      <c r="A54" s="27" t="s">
        <v>58</v>
      </c>
      <c r="B54" s="1">
        <v>12</v>
      </c>
      <c r="C54" s="1">
        <v>0</v>
      </c>
      <c r="D54" s="15">
        <v>17</v>
      </c>
      <c r="E54" s="6">
        <v>0</v>
      </c>
      <c r="F54" s="1">
        <v>0</v>
      </c>
      <c r="G54" s="1">
        <v>0</v>
      </c>
      <c r="H54" s="15">
        <v>0</v>
      </c>
      <c r="I54" s="6">
        <v>0</v>
      </c>
      <c r="J54" s="7">
        <v>0</v>
      </c>
      <c r="K54" s="4">
        <v>0</v>
      </c>
      <c r="L54" s="4"/>
      <c r="M54" s="28"/>
    </row>
    <row r="55" spans="1:13" x14ac:dyDescent="0.2">
      <c r="A55" s="27" t="s">
        <v>59</v>
      </c>
      <c r="B55" s="1">
        <v>205</v>
      </c>
      <c r="C55" s="1">
        <v>188</v>
      </c>
      <c r="D55" s="15">
        <v>166</v>
      </c>
      <c r="E55" s="6">
        <v>94</v>
      </c>
      <c r="F55" s="1">
        <v>111</v>
      </c>
      <c r="G55" s="1">
        <v>118</v>
      </c>
      <c r="H55" s="15">
        <v>116</v>
      </c>
      <c r="I55" s="6">
        <v>155</v>
      </c>
      <c r="J55" s="4">
        <v>141</v>
      </c>
      <c r="K55" s="4">
        <v>156</v>
      </c>
      <c r="L55" s="4"/>
      <c r="M55" s="28"/>
    </row>
    <row r="56" spans="1:13" x14ac:dyDescent="0.2">
      <c r="A56" s="27" t="s">
        <v>60</v>
      </c>
      <c r="B56" s="1">
        <v>48</v>
      </c>
      <c r="C56" s="1">
        <v>69</v>
      </c>
      <c r="D56" s="15">
        <v>74</v>
      </c>
      <c r="E56" s="6">
        <v>9</v>
      </c>
      <c r="F56" s="1">
        <v>11</v>
      </c>
      <c r="G56" s="1">
        <v>24</v>
      </c>
      <c r="H56" s="15">
        <v>14</v>
      </c>
      <c r="I56" s="6">
        <v>29</v>
      </c>
      <c r="J56" s="7">
        <v>38</v>
      </c>
      <c r="K56" s="4">
        <v>33</v>
      </c>
      <c r="L56" s="4"/>
      <c r="M56" s="28"/>
    </row>
    <row r="57" spans="1:13" x14ac:dyDescent="0.2">
      <c r="A57" s="27" t="s">
        <v>61</v>
      </c>
      <c r="B57" s="1">
        <v>27</v>
      </c>
      <c r="C57" s="1">
        <v>39</v>
      </c>
      <c r="D57" s="15">
        <v>24</v>
      </c>
      <c r="E57" s="6">
        <v>1</v>
      </c>
      <c r="F57" s="1">
        <v>7</v>
      </c>
      <c r="G57" s="1">
        <v>25</v>
      </c>
      <c r="H57" s="15">
        <v>45</v>
      </c>
      <c r="I57" s="6">
        <v>34</v>
      </c>
      <c r="J57" s="4">
        <v>45</v>
      </c>
      <c r="K57" s="4">
        <v>39</v>
      </c>
      <c r="L57" s="4"/>
      <c r="M57" s="28"/>
    </row>
    <row r="58" spans="1:13" x14ac:dyDescent="0.2">
      <c r="A58" s="32" t="s">
        <v>62</v>
      </c>
      <c r="B58" s="11">
        <v>28</v>
      </c>
      <c r="C58" s="11">
        <v>23</v>
      </c>
      <c r="D58" s="35">
        <v>34</v>
      </c>
      <c r="E58" s="6">
        <v>0</v>
      </c>
      <c r="F58" s="11">
        <v>0</v>
      </c>
      <c r="G58" s="11">
        <v>0</v>
      </c>
      <c r="H58" s="35">
        <v>0</v>
      </c>
      <c r="I58" s="6">
        <v>0</v>
      </c>
      <c r="J58" s="7">
        <v>0</v>
      </c>
      <c r="K58" s="7">
        <v>23</v>
      </c>
      <c r="L58" s="7"/>
      <c r="M58" s="30"/>
    </row>
    <row r="59" spans="1:13" x14ac:dyDescent="0.2">
      <c r="A59" s="22" t="s">
        <v>63</v>
      </c>
      <c r="B59" s="1">
        <v>5</v>
      </c>
      <c r="C59" s="1">
        <v>15</v>
      </c>
      <c r="D59" s="36">
        <v>9</v>
      </c>
      <c r="E59" s="23">
        <v>1</v>
      </c>
      <c r="F59" s="1">
        <v>1</v>
      </c>
      <c r="G59" s="1">
        <v>5</v>
      </c>
      <c r="H59" s="36">
        <v>15</v>
      </c>
      <c r="I59" s="23">
        <v>7</v>
      </c>
      <c r="J59" s="23">
        <v>16</v>
      </c>
      <c r="K59" s="23">
        <v>22</v>
      </c>
      <c r="L59" s="23"/>
      <c r="M59" s="23"/>
    </row>
    <row r="60" spans="1:13" x14ac:dyDescent="0.2">
      <c r="A60" s="22" t="s">
        <v>64</v>
      </c>
      <c r="B60" s="1">
        <v>7</v>
      </c>
      <c r="C60" s="1">
        <v>15</v>
      </c>
      <c r="D60" s="36">
        <v>8</v>
      </c>
      <c r="E60" s="23">
        <v>0</v>
      </c>
      <c r="F60" s="1">
        <v>0</v>
      </c>
      <c r="G60" s="1">
        <v>0</v>
      </c>
      <c r="H60" s="36">
        <v>0</v>
      </c>
      <c r="I60" s="23">
        <v>0</v>
      </c>
      <c r="J60" s="23">
        <v>23</v>
      </c>
      <c r="K60" s="23">
        <v>0</v>
      </c>
      <c r="L60" s="23"/>
      <c r="M60" s="23"/>
    </row>
    <row r="61" spans="1:13" x14ac:dyDescent="0.2">
      <c r="A61" s="17" t="s">
        <v>2</v>
      </c>
      <c r="B61" s="13">
        <f t="shared" ref="B61:G61" si="0">SUM(B6:B60)</f>
        <v>3880</v>
      </c>
      <c r="C61" s="13">
        <f t="shared" si="0"/>
        <v>3980</v>
      </c>
      <c r="D61" s="13">
        <f t="shared" si="0"/>
        <v>3424</v>
      </c>
      <c r="E61" s="13">
        <f t="shared" si="0"/>
        <v>796</v>
      </c>
      <c r="F61" s="13">
        <f t="shared" si="0"/>
        <v>1067</v>
      </c>
      <c r="G61" s="13">
        <f t="shared" si="0"/>
        <v>2071</v>
      </c>
      <c r="H61" s="13">
        <f>SUM(H6:H59)</f>
        <v>2610</v>
      </c>
      <c r="I61" s="13">
        <f>SUM(I6:I60)</f>
        <v>2697</v>
      </c>
      <c r="J61" s="13">
        <f>SUM(J6:J60)</f>
        <v>2982</v>
      </c>
      <c r="K61" s="13">
        <f>SUM(K6:K60)</f>
        <v>3331</v>
      </c>
      <c r="L61" s="13">
        <f>SUM(L6:L59)</f>
        <v>0</v>
      </c>
      <c r="M61" s="13">
        <f>SUM(M6:M59)</f>
        <v>0</v>
      </c>
    </row>
    <row r="62" spans="1:13" x14ac:dyDescent="0.2">
      <c r="A62" s="17" t="s">
        <v>0</v>
      </c>
      <c r="B62" s="39">
        <v>5400</v>
      </c>
      <c r="C62" s="39">
        <v>5400</v>
      </c>
      <c r="D62" s="39">
        <v>5400</v>
      </c>
      <c r="E62" s="39">
        <v>5400</v>
      </c>
      <c r="F62" s="14">
        <v>5400</v>
      </c>
      <c r="G62" s="14">
        <v>5400</v>
      </c>
      <c r="H62" s="14">
        <v>5400</v>
      </c>
      <c r="I62" s="14">
        <v>5400</v>
      </c>
      <c r="J62" s="14">
        <v>5400</v>
      </c>
      <c r="K62" s="14">
        <v>5401</v>
      </c>
      <c r="L62" s="14">
        <v>5402</v>
      </c>
      <c r="M62" s="14">
        <v>5403</v>
      </c>
    </row>
    <row r="63" spans="1:13" x14ac:dyDescent="0.2">
      <c r="A63" s="19"/>
      <c r="M63" s="20"/>
    </row>
    <row r="64" spans="1:13" x14ac:dyDescent="0.2">
      <c r="A64" s="19"/>
      <c r="M64" s="20"/>
    </row>
    <row r="65" spans="1:13" x14ac:dyDescent="0.2">
      <c r="A65" s="21"/>
      <c r="B65" s="16">
        <v>43831</v>
      </c>
      <c r="C65" s="16">
        <v>43862</v>
      </c>
      <c r="D65" s="16">
        <v>43891</v>
      </c>
      <c r="E65" s="16">
        <v>43922</v>
      </c>
      <c r="F65" s="16">
        <v>43952</v>
      </c>
      <c r="G65" s="16">
        <v>43983</v>
      </c>
      <c r="H65" s="16">
        <v>44013</v>
      </c>
      <c r="I65" s="16">
        <v>44044</v>
      </c>
      <c r="J65" s="16">
        <v>44075</v>
      </c>
      <c r="K65" s="16">
        <v>44105</v>
      </c>
      <c r="L65" s="16">
        <v>44136</v>
      </c>
      <c r="M65" s="16">
        <v>44166</v>
      </c>
    </row>
    <row r="66" spans="1:13" ht="53.1" customHeight="1" x14ac:dyDescent="0.2">
      <c r="A66" s="14" t="s">
        <v>10</v>
      </c>
      <c r="B66" s="39" t="s">
        <v>1</v>
      </c>
      <c r="C66" s="39" t="s">
        <v>1</v>
      </c>
      <c r="D66" s="39" t="s">
        <v>1</v>
      </c>
      <c r="E66" s="39" t="s">
        <v>1</v>
      </c>
      <c r="F66" s="14" t="s">
        <v>1</v>
      </c>
      <c r="G66" s="14" t="s">
        <v>1</v>
      </c>
      <c r="H66" s="14" t="s">
        <v>1</v>
      </c>
      <c r="I66" s="14" t="s">
        <v>1</v>
      </c>
      <c r="J66" s="14" t="s">
        <v>1</v>
      </c>
      <c r="K66" s="14" t="s">
        <v>1</v>
      </c>
      <c r="L66" s="14" t="s">
        <v>1</v>
      </c>
      <c r="M66" s="14" t="s">
        <v>1</v>
      </c>
    </row>
    <row r="67" spans="1:13" x14ac:dyDescent="0.2">
      <c r="A67" s="22" t="s">
        <v>3</v>
      </c>
      <c r="B67" s="40">
        <v>65</v>
      </c>
      <c r="C67" s="41">
        <v>40</v>
      </c>
      <c r="D67" s="42">
        <v>21</v>
      </c>
      <c r="E67" s="43">
        <v>9</v>
      </c>
      <c r="F67" s="1">
        <v>53</v>
      </c>
      <c r="G67" s="1">
        <v>50</v>
      </c>
      <c r="H67" s="23">
        <v>47</v>
      </c>
      <c r="I67" s="23">
        <v>34</v>
      </c>
      <c r="J67" s="23">
        <v>91</v>
      </c>
      <c r="K67" s="23">
        <v>257</v>
      </c>
      <c r="L67" s="23"/>
      <c r="M67" s="23"/>
    </row>
    <row r="68" spans="1:13" x14ac:dyDescent="0.2">
      <c r="A68" s="22" t="s">
        <v>4</v>
      </c>
      <c r="B68" s="40">
        <v>59</v>
      </c>
      <c r="C68" s="41">
        <v>57</v>
      </c>
      <c r="D68" s="42">
        <v>44</v>
      </c>
      <c r="E68" s="43">
        <v>6</v>
      </c>
      <c r="F68" s="1">
        <v>6</v>
      </c>
      <c r="G68" s="1">
        <v>22</v>
      </c>
      <c r="H68" s="23">
        <v>17</v>
      </c>
      <c r="I68" s="23">
        <v>11</v>
      </c>
      <c r="J68" s="23">
        <v>13</v>
      </c>
      <c r="K68" s="23">
        <v>12</v>
      </c>
      <c r="L68" s="23"/>
      <c r="M68" s="23"/>
    </row>
    <row r="69" spans="1:13" x14ac:dyDescent="0.2">
      <c r="A69" s="22" t="s">
        <v>5</v>
      </c>
      <c r="B69" s="40">
        <v>77</v>
      </c>
      <c r="C69" s="41">
        <v>75</v>
      </c>
      <c r="D69" s="42">
        <v>60</v>
      </c>
      <c r="E69" s="43">
        <v>0</v>
      </c>
      <c r="F69" s="1">
        <v>0</v>
      </c>
      <c r="G69" s="1">
        <v>53</v>
      </c>
      <c r="H69" s="23">
        <v>76</v>
      </c>
      <c r="I69" s="23">
        <v>78</v>
      </c>
      <c r="J69" s="23">
        <v>79</v>
      </c>
      <c r="K69" s="23">
        <v>77</v>
      </c>
      <c r="L69" s="23"/>
      <c r="M69" s="23"/>
    </row>
    <row r="70" spans="1:13" x14ac:dyDescent="0.2">
      <c r="A70" s="22" t="s">
        <v>6</v>
      </c>
      <c r="B70" s="40">
        <v>21</v>
      </c>
      <c r="C70" s="41">
        <v>24</v>
      </c>
      <c r="D70" s="42">
        <v>21</v>
      </c>
      <c r="E70" s="43">
        <v>5</v>
      </c>
      <c r="F70" s="1">
        <v>8</v>
      </c>
      <c r="G70" s="1">
        <v>24</v>
      </c>
      <c r="H70" s="23">
        <v>24</v>
      </c>
      <c r="I70" s="23">
        <v>15</v>
      </c>
      <c r="J70" s="23">
        <v>13</v>
      </c>
      <c r="K70" s="23">
        <v>20</v>
      </c>
      <c r="L70" s="23"/>
      <c r="M70" s="23"/>
    </row>
    <row r="71" spans="1:13" x14ac:dyDescent="0.2">
      <c r="A71" s="22" t="s">
        <v>7</v>
      </c>
      <c r="B71" s="40">
        <v>111</v>
      </c>
      <c r="C71" s="41">
        <v>97</v>
      </c>
      <c r="D71" s="42">
        <v>75</v>
      </c>
      <c r="E71" s="43">
        <v>11</v>
      </c>
      <c r="F71" s="1">
        <v>12</v>
      </c>
      <c r="G71" s="1">
        <v>16</v>
      </c>
      <c r="H71" s="23">
        <v>13</v>
      </c>
      <c r="I71" s="23">
        <v>12</v>
      </c>
      <c r="J71" s="23">
        <v>10</v>
      </c>
      <c r="K71" s="23">
        <v>32</v>
      </c>
      <c r="L71" s="23"/>
      <c r="M71" s="23"/>
    </row>
    <row r="72" spans="1:13" x14ac:dyDescent="0.2">
      <c r="A72" s="22" t="s">
        <v>66</v>
      </c>
      <c r="B72" s="42">
        <v>0</v>
      </c>
      <c r="C72" s="42">
        <v>0</v>
      </c>
      <c r="D72" s="42">
        <v>44</v>
      </c>
      <c r="E72" s="43">
        <v>1</v>
      </c>
      <c r="F72" s="1">
        <v>1</v>
      </c>
      <c r="G72" s="1">
        <v>18</v>
      </c>
      <c r="H72" s="23">
        <v>36</v>
      </c>
      <c r="I72" s="23">
        <v>39</v>
      </c>
      <c r="J72" s="23">
        <v>34</v>
      </c>
      <c r="K72" s="23">
        <v>20</v>
      </c>
      <c r="L72" s="23"/>
      <c r="M72" s="23"/>
    </row>
    <row r="73" spans="1:13" x14ac:dyDescent="0.2">
      <c r="A73" s="17" t="s">
        <v>2</v>
      </c>
      <c r="B73" s="13">
        <f t="shared" ref="B73:G73" si="1">SUM(B67:B72)</f>
        <v>333</v>
      </c>
      <c r="C73" s="13">
        <f t="shared" si="1"/>
        <v>293</v>
      </c>
      <c r="D73" s="13">
        <f t="shared" si="1"/>
        <v>265</v>
      </c>
      <c r="E73" s="13">
        <f t="shared" si="1"/>
        <v>32</v>
      </c>
      <c r="F73" s="13">
        <f t="shared" si="1"/>
        <v>80</v>
      </c>
      <c r="G73" s="13">
        <f t="shared" si="1"/>
        <v>183</v>
      </c>
      <c r="H73" s="13">
        <f>SUM(H67:H72)</f>
        <v>213</v>
      </c>
      <c r="I73" s="13">
        <f>SUM(I67:I72)</f>
        <v>189</v>
      </c>
      <c r="J73" s="13">
        <f>SUM(J67:J72)</f>
        <v>240</v>
      </c>
      <c r="K73" s="13">
        <f>SUM(K67:K72)</f>
        <v>418</v>
      </c>
      <c r="L73" s="13">
        <f t="shared" ref="K73:L73" si="2">SUM(L67:L71)</f>
        <v>0</v>
      </c>
      <c r="M73" s="13"/>
    </row>
    <row r="74" spans="1:13" x14ac:dyDescent="0.2">
      <c r="A74" s="17" t="s">
        <v>0</v>
      </c>
      <c r="B74" s="39">
        <v>690</v>
      </c>
      <c r="C74" s="39">
        <v>690</v>
      </c>
      <c r="D74" s="39">
        <v>690</v>
      </c>
      <c r="E74" s="39">
        <v>690</v>
      </c>
      <c r="F74" s="14">
        <v>690</v>
      </c>
      <c r="G74" s="14">
        <v>690</v>
      </c>
      <c r="H74" s="18">
        <v>690</v>
      </c>
      <c r="I74" s="37">
        <v>690</v>
      </c>
      <c r="J74" s="14">
        <v>690</v>
      </c>
      <c r="K74" s="14">
        <v>690</v>
      </c>
      <c r="L74" s="38">
        <v>690</v>
      </c>
      <c r="M74" s="14"/>
    </row>
    <row r="75" spans="1:13" x14ac:dyDescent="0.2">
      <c r="A75" s="19"/>
      <c r="M75" s="20"/>
    </row>
    <row r="76" spans="1:13" x14ac:dyDescent="0.2">
      <c r="A76" s="19"/>
      <c r="M76" s="20"/>
    </row>
    <row r="77" spans="1:13" x14ac:dyDescent="0.2">
      <c r="A77" s="21"/>
      <c r="B77" s="16">
        <v>43831</v>
      </c>
      <c r="C77" s="16">
        <v>43862</v>
      </c>
      <c r="D77" s="16">
        <v>43891</v>
      </c>
      <c r="E77" s="16">
        <v>43922</v>
      </c>
      <c r="F77" s="16">
        <v>43952</v>
      </c>
      <c r="G77" s="16">
        <v>43983</v>
      </c>
      <c r="H77" s="16">
        <v>44013</v>
      </c>
      <c r="I77" s="16">
        <v>44044</v>
      </c>
      <c r="J77" s="16">
        <v>44075</v>
      </c>
      <c r="K77" s="16">
        <v>44105</v>
      </c>
      <c r="L77" s="16">
        <v>44136</v>
      </c>
      <c r="M77" s="16">
        <v>44166</v>
      </c>
    </row>
    <row r="78" spans="1:13" ht="53.1" customHeight="1" x14ac:dyDescent="0.2">
      <c r="A78" s="14" t="s">
        <v>8</v>
      </c>
      <c r="B78" s="39" t="s">
        <v>1</v>
      </c>
      <c r="C78" s="39" t="s">
        <v>1</v>
      </c>
      <c r="D78" s="39" t="s">
        <v>1</v>
      </c>
      <c r="E78" s="39" t="s">
        <v>1</v>
      </c>
      <c r="F78" s="14" t="s">
        <v>1</v>
      </c>
      <c r="G78" s="14" t="s">
        <v>1</v>
      </c>
      <c r="H78" s="14" t="s">
        <v>1</v>
      </c>
      <c r="I78" s="14" t="s">
        <v>1</v>
      </c>
      <c r="J78" s="14" t="s">
        <v>1</v>
      </c>
      <c r="K78" s="14" t="s">
        <v>1</v>
      </c>
      <c r="L78" s="14" t="s">
        <v>1</v>
      </c>
      <c r="M78" s="14" t="s">
        <v>1</v>
      </c>
    </row>
    <row r="79" spans="1:13" x14ac:dyDescent="0.2">
      <c r="A79" s="22" t="s">
        <v>4</v>
      </c>
      <c r="B79" s="40">
        <v>585</v>
      </c>
      <c r="C79" s="41">
        <v>450</v>
      </c>
      <c r="D79" s="42">
        <v>347</v>
      </c>
      <c r="E79" s="43">
        <v>23</v>
      </c>
      <c r="F79" s="1">
        <v>62</v>
      </c>
      <c r="G79" s="1">
        <v>140</v>
      </c>
      <c r="H79" s="23">
        <v>178</v>
      </c>
      <c r="I79" s="23">
        <v>150</v>
      </c>
      <c r="J79" s="23">
        <v>130</v>
      </c>
      <c r="K79" s="23">
        <v>121</v>
      </c>
      <c r="L79" s="23"/>
      <c r="M79" s="23"/>
    </row>
    <row r="80" spans="1:13" x14ac:dyDescent="0.2">
      <c r="A80" s="22" t="s">
        <v>5</v>
      </c>
      <c r="B80" s="40">
        <v>145</v>
      </c>
      <c r="C80" s="41">
        <v>108</v>
      </c>
      <c r="D80" s="42">
        <v>63</v>
      </c>
      <c r="E80" s="43">
        <v>3</v>
      </c>
      <c r="F80" s="1">
        <v>5</v>
      </c>
      <c r="G80" s="1">
        <v>42</v>
      </c>
      <c r="H80" s="23">
        <v>55</v>
      </c>
      <c r="I80" s="23">
        <v>108</v>
      </c>
      <c r="J80" s="23">
        <v>55</v>
      </c>
      <c r="K80" s="23">
        <v>92</v>
      </c>
      <c r="L80" s="23"/>
      <c r="M80" s="23"/>
    </row>
    <row r="81" spans="1:13" x14ac:dyDescent="0.2">
      <c r="A81" s="22" t="s">
        <v>6</v>
      </c>
      <c r="B81" s="40">
        <v>114</v>
      </c>
      <c r="C81" s="41">
        <v>100</v>
      </c>
      <c r="D81" s="42">
        <v>105</v>
      </c>
      <c r="E81" s="43">
        <v>34</v>
      </c>
      <c r="F81" s="1">
        <v>42</v>
      </c>
      <c r="G81" s="1">
        <v>104</v>
      </c>
      <c r="H81" s="23">
        <v>99</v>
      </c>
      <c r="I81" s="23">
        <v>120</v>
      </c>
      <c r="J81" s="23">
        <v>100</v>
      </c>
      <c r="K81" s="23">
        <v>131</v>
      </c>
      <c r="L81" s="23"/>
      <c r="M81" s="23"/>
    </row>
    <row r="82" spans="1:13" x14ac:dyDescent="0.2">
      <c r="A82" s="22" t="s">
        <v>7</v>
      </c>
      <c r="B82" s="40">
        <v>52</v>
      </c>
      <c r="C82" s="41">
        <v>48</v>
      </c>
      <c r="D82" s="42">
        <v>30</v>
      </c>
      <c r="E82" s="43">
        <v>6</v>
      </c>
      <c r="F82" s="1">
        <v>30</v>
      </c>
      <c r="G82" s="1">
        <v>69</v>
      </c>
      <c r="H82" s="23">
        <v>52</v>
      </c>
      <c r="I82" s="23">
        <v>55</v>
      </c>
      <c r="J82" s="23">
        <v>55</v>
      </c>
      <c r="K82" s="23">
        <v>61</v>
      </c>
      <c r="L82" s="23"/>
      <c r="M82" s="23"/>
    </row>
    <row r="83" spans="1:13" x14ac:dyDescent="0.2">
      <c r="A83" s="17" t="s">
        <v>2</v>
      </c>
      <c r="B83" s="13">
        <f t="shared" ref="B83:E83" si="3">SUM(B79:B82)</f>
        <v>896</v>
      </c>
      <c r="C83" s="13">
        <f t="shared" si="3"/>
        <v>706</v>
      </c>
      <c r="D83" s="13">
        <f t="shared" si="3"/>
        <v>545</v>
      </c>
      <c r="E83" s="13">
        <f t="shared" si="3"/>
        <v>66</v>
      </c>
      <c r="F83" s="13">
        <f t="shared" ref="F83:K83" si="4">SUM(F79:F82)</f>
        <v>139</v>
      </c>
      <c r="G83" s="13">
        <f t="shared" si="4"/>
        <v>355</v>
      </c>
      <c r="H83" s="13">
        <f t="shared" si="4"/>
        <v>384</v>
      </c>
      <c r="I83" s="13">
        <f t="shared" si="4"/>
        <v>433</v>
      </c>
      <c r="J83" s="13">
        <f t="shared" si="4"/>
        <v>340</v>
      </c>
      <c r="K83" s="13">
        <f t="shared" si="4"/>
        <v>405</v>
      </c>
      <c r="L83" s="13">
        <f>SUM(L79:L82)</f>
        <v>0</v>
      </c>
      <c r="M83" s="13"/>
    </row>
    <row r="84" spans="1:13" x14ac:dyDescent="0.2">
      <c r="A84" s="17" t="s">
        <v>0</v>
      </c>
      <c r="B84" s="39">
        <v>600</v>
      </c>
      <c r="C84" s="39">
        <v>600</v>
      </c>
      <c r="D84" s="39">
        <v>600</v>
      </c>
      <c r="E84" s="39">
        <v>600</v>
      </c>
      <c r="F84" s="14">
        <v>600</v>
      </c>
      <c r="G84" s="14">
        <v>600</v>
      </c>
      <c r="H84" s="18">
        <v>600</v>
      </c>
      <c r="I84" s="37">
        <v>600</v>
      </c>
      <c r="J84" s="14">
        <v>600</v>
      </c>
      <c r="K84" s="14">
        <v>600</v>
      </c>
      <c r="L84" s="14">
        <v>600</v>
      </c>
      <c r="M84" s="14"/>
    </row>
  </sheetData>
  <mergeCells count="3"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CONSULTAS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2019 - Contratado x Realizado Hospitalar</dc:title>
  <dc:subject>2019 - Contratado x Realizado Hospitalar</dc:subject>
  <dc:creator>qualidadehu qualidadehu</dc:creator>
  <cp:keywords>2019 - Contratado x Realizado Hospitalar</cp:keywords>
  <cp:lastModifiedBy>Jeronimo Alves Da Cruz Junior</cp:lastModifiedBy>
  <cp:lastPrinted>2020-05-11T13:53:27Z</cp:lastPrinted>
  <dcterms:created xsi:type="dcterms:W3CDTF">2019-07-25T14:48:22Z</dcterms:created>
  <dcterms:modified xsi:type="dcterms:W3CDTF">2020-11-10T19:29:55Z</dcterms:modified>
</cp:coreProperties>
</file>