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ite\Conteúdo Acesso a Informação\7. Demonstrativo Financeiros\Registro de Receitas e Despesas\VERSÃO COMPLETA - EXCEL E PDF\"/>
    </mc:Choice>
  </mc:AlternateContent>
  <xr:revisionPtr revIDLastSave="0" documentId="13_ncr:1_{E61E6A62-0671-4BC2-9A7F-342B10F675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 l="1"/>
  <c r="B16" i="1" l="1"/>
  <c r="B15" i="1" l="1"/>
  <c r="B14" i="1" l="1"/>
  <c r="B13" i="1" l="1"/>
  <c r="B12" i="1"/>
  <c r="B11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<sst xmlns="http://schemas.openxmlformats.org/spreadsheetml/2006/main" count="20" uniqueCount="20">
  <si>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</si>
  <si>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</si>
  <si>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</si>
  <si>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</si>
  <si>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</si>
  <si>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</si>
  <si>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</si>
  <si>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</si>
  <si>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</si>
  <si>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</si>
  <si>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</si>
  <si>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</si>
  <si>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</si>
  <si>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</si>
  <si>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</si>
  <si>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Receitas: Razao Contabil 1121069 Prefeitura Mun Taubate e Razao Contabil 4211002 Rendimento Aplicacao Financeira</t>
  </si>
  <si>
    <t xml:space="preserve">Fonte </t>
  </si>
  <si>
    <t>Despesas: Planilha Prestação de Contas, valor total</t>
  </si>
  <si>
    <t>Fonte</t>
  </si>
  <si>
    <t>HOSPITAL MUNICIPAL UNIVERSITÁRIO DE TAUBATÉ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</si>
</sst>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Vírgul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showGridLines="0" tabSelected="1" view="pageBreakPreview" zoomScaleNormal="100" zoomScaleSheetLayoutView="100" workbookViewId="0">
      <selection activeCell="H6" sqref="H6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9" max="9" width="31" customWidth="1"/>
  </cols>
  <sheetData>
    <row r="2" spans="1:9" x14ac:dyDescent="0.25">
      <c r="A2" s="9" t="s">
        <v>12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19</v>
      </c>
      <c r="B3" s="9"/>
      <c r="C3" s="9"/>
      <c r="D3" s="9"/>
      <c r="E3" s="9"/>
      <c r="F3" s="9"/>
      <c r="G3" s="9"/>
      <c r="H3" s="9"/>
      <c r="I3" s="9"/>
    </row>
    <row r="6" spans="1:9" x14ac:dyDescent="0.25">
      <c r="A6" s="3">
        <v>2019</v>
      </c>
      <c r="B6" s="3" t="s">
        <v>13</v>
      </c>
      <c r="C6" s="3" t="s">
        <v>14</v>
      </c>
    </row>
    <row r="7" spans="1:9" x14ac:dyDescent="0.25">
      <c r="A7" s="1" t="s">
        <v>0</v>
      </c>
      <c r="B7" s="4"/>
      <c r="C7" s="2"/>
    </row>
    <row r="8" spans="1:9" x14ac:dyDescent="0.25">
      <c r="A8" s="1" t="s">
        <v>1</v>
      </c>
      <c r="B8" s="4"/>
      <c r="C8" s="2"/>
    </row>
    <row r="9" spans="1:9" x14ac:dyDescent="0.25">
      <c r="A9" s="1" t="s">
        <v>2</v>
      </c>
      <c r="B9" s="4"/>
      <c r="C9" s="2"/>
    </row>
    <row r="10" spans="1:9" x14ac:dyDescent="0.25">
      <c r="A10" s="1" t="s">
        <v>3</v>
      </c>
      <c r="B10" s="4"/>
      <c r="C10" s="2"/>
    </row>
    <row r="11" spans="1:9" x14ac:dyDescent="0.25">
      <c r="A11" s="1" t="s">
        <v>4</v>
      </c>
      <c r="B11" s="4">
        <f>3269733.33+13701.72</f>
        <v>3283435.0500000003</v>
      </c>
      <c r="C11" s="4">
        <v>415916.17</v>
      </c>
    </row>
    <row r="12" spans="1:9" x14ac:dyDescent="0.25">
      <c r="A12" s="1" t="s">
        <v>5</v>
      </c>
      <c r="B12" s="4">
        <f>3269733.33+12164.9</f>
        <v>3281898.23</v>
      </c>
      <c r="C12" s="4">
        <v>4872201.62</v>
      </c>
    </row>
    <row r="13" spans="1:9" x14ac:dyDescent="0.25">
      <c r="A13" s="1" t="s">
        <v>6</v>
      </c>
      <c r="B13" s="4">
        <f>5300000+3994.89</f>
        <v>5303994.8899999997</v>
      </c>
      <c r="C13" s="4">
        <v>6217495.0599999996</v>
      </c>
    </row>
    <row r="14" spans="1:9" x14ac:dyDescent="0.25">
      <c r="A14" s="1" t="s">
        <v>7</v>
      </c>
      <c r="B14" s="4">
        <f>7778933.32+7842.42</f>
        <v>7786775.7400000002</v>
      </c>
      <c r="C14" s="4">
        <v>7487340.7100000009</v>
      </c>
    </row>
    <row r="15" spans="1:9" x14ac:dyDescent="0.25">
      <c r="A15" s="1" t="s">
        <v>8</v>
      </c>
      <c r="B15" s="4">
        <f>6539466.66+2642.83</f>
        <v>6542109.4900000002</v>
      </c>
      <c r="C15" s="4">
        <v>6198651.9500000039</v>
      </c>
    </row>
    <row r="16" spans="1:9" x14ac:dyDescent="0.25">
      <c r="A16" s="1" t="s">
        <v>9</v>
      </c>
      <c r="B16" s="4">
        <f>6539466.66+3607.53</f>
        <v>6543074.1900000004</v>
      </c>
      <c r="C16" s="4">
        <v>6135981.3799999999</v>
      </c>
    </row>
    <row r="17" spans="1:3" x14ac:dyDescent="0.25">
      <c r="A17" s="1" t="s">
        <v>10</v>
      </c>
      <c r="B17" s="4">
        <f>6539466.66+7604.76</f>
        <v>6547071.4199999999</v>
      </c>
      <c r="C17" s="4">
        <v>7372690.9899999918</v>
      </c>
    </row>
    <row r="18" spans="1:3" x14ac:dyDescent="0.25">
      <c r="A18" s="1" t="s">
        <v>11</v>
      </c>
      <c r="B18" s="4">
        <f>6500000+4806.08</f>
        <v>6504806.0800000001</v>
      </c>
      <c r="C18" s="4">
        <v>6907228.2300000004</v>
      </c>
    </row>
    <row r="21" spans="1:3" x14ac:dyDescent="0.25">
      <c r="A21" s="6" t="s">
        <v>16</v>
      </c>
      <c r="B21" s="5"/>
      <c r="C21" s="5"/>
    </row>
    <row r="22" spans="1:3" x14ac:dyDescent="0.25">
      <c r="A22" s="8" t="s">
        <v>15</v>
      </c>
      <c r="B22" s="5"/>
      <c r="C22" s="5"/>
    </row>
    <row r="24" spans="1:3" x14ac:dyDescent="0.25">
      <c r="A24" s="6" t="s">
        <v>18</v>
      </c>
      <c r="B24" s="5"/>
      <c r="C24" s="5"/>
    </row>
    <row r="25" spans="1:3" x14ac:dyDescent="0.25">
      <c r="A25" s="7" t="s">
        <v>17</v>
      </c>
      <c r="B25" s="5"/>
      <c r="C25" s="5"/>
    </row>
  </sheetData>
  <mergeCells count="2">
    <mergeCell ref="A3:I3"/>
    <mergeCell ref="A2:I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Wilson Teixeira Da Silva Junior</cp:lastModifiedBy>
  <cp:lastPrinted>2020-05-05T12:48:37Z</cp:lastPrinted>
  <dcterms:created xsi:type="dcterms:W3CDTF">2018-08-24T20:28:36Z</dcterms:created>
  <dcterms:modified xsi:type="dcterms:W3CDTF">2020-05-05T12:51:04Z</dcterms:modified>
</cp:coreProperties>
</file>